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Feuil1" sheetId="1" r:id="rId1"/>
  </sheets>
  <definedNames>
    <definedName name="AB">Feuil1!$I$7</definedName>
    <definedName name="AD">Feuil1!$O$11</definedName>
    <definedName name="DB">Feuil1!$P$11</definedName>
    <definedName name="DBo">Feuil1!$Q$11</definedName>
    <definedName name="OA">Feuil1!$J$21</definedName>
    <definedName name="OD">Feuil1!$L$7</definedName>
    <definedName name="α">Feuil1!$O$7</definedName>
    <definedName name="αdeg">Feuil1!$J$7</definedName>
    <definedName name="δ">Feuil1!$P$7</definedName>
  </definedNames>
  <calcPr calcId="145621"/>
</workbook>
</file>

<file path=xl/calcChain.xml><?xml version="1.0" encoding="utf-8"?>
<calcChain xmlns="http://schemas.openxmlformats.org/spreadsheetml/2006/main">
  <c r="O11" i="1" l="1"/>
  <c r="O7" i="1"/>
  <c r="P7" i="1" s="1"/>
  <c r="Q7" i="1" s="1"/>
  <c r="Q11" i="1" l="1"/>
  <c r="P11" i="1"/>
  <c r="L21" i="1" s="1"/>
</calcChain>
</file>

<file path=xl/sharedStrings.xml><?xml version="1.0" encoding="utf-8"?>
<sst xmlns="http://schemas.openxmlformats.org/spreadsheetml/2006/main" count="31" uniqueCount="21">
  <si>
    <t>AD</t>
  </si>
  <si>
    <t>AB</t>
  </si>
  <si>
    <t>α</t>
  </si>
  <si>
    <t>(mm)</t>
  </si>
  <si>
    <t>( ° )</t>
  </si>
  <si>
    <r>
      <t>AB²+DB²-2.AD.DB.cos(</t>
    </r>
    <r>
      <rPr>
        <sz val="11"/>
        <color theme="1"/>
        <rFont val="Calibri"/>
        <family val="2"/>
      </rPr>
      <t>δ)</t>
    </r>
  </si>
  <si>
    <r>
      <t xml:space="preserve">avec δ = </t>
    </r>
    <r>
      <rPr>
        <sz val="11"/>
        <color theme="1"/>
        <rFont val="Arial"/>
        <family val="2"/>
      </rPr>
      <t>π</t>
    </r>
    <r>
      <rPr>
        <sz val="11"/>
        <color theme="1"/>
        <rFont val="Calibri"/>
        <family val="2"/>
      </rPr>
      <t>/2+α</t>
    </r>
  </si>
  <si>
    <r>
      <t xml:space="preserve">A se déplace sur Oy, C se déplace, sur </t>
    </r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, comme B</t>
    </r>
  </si>
  <si>
    <t>On dit que :</t>
  </si>
  <si>
    <t>DB=AD.cos(δ)+racine(AD².cos²(δ)-AD²+AB²)</t>
  </si>
  <si>
    <t>On obtient</t>
  </si>
  <si>
    <t>(rad)</t>
  </si>
  <si>
    <t>δ</t>
  </si>
  <si>
    <t>DB</t>
  </si>
  <si>
    <t>Distance OA</t>
  </si>
  <si>
    <t>Déplacement de B (ou C)</t>
  </si>
  <si>
    <t>OD</t>
  </si>
  <si>
    <t>Dbo</t>
  </si>
  <si>
    <t>BC</t>
  </si>
  <si>
    <t>Connus : AD, AB, BC et α</t>
  </si>
  <si>
    <r>
      <t>L</t>
    </r>
    <r>
      <rPr>
        <vertAlign val="superscript"/>
        <sz val="11"/>
        <color rgb="FFFF0000"/>
        <rFont val="Calibri"/>
        <family val="2"/>
        <scheme val="minor"/>
      </rPr>
      <t>r</t>
    </r>
    <r>
      <rPr>
        <sz val="11"/>
        <color rgb="FFFF0000"/>
        <rFont val="Calibri"/>
        <family val="2"/>
        <scheme val="minor"/>
      </rPr>
      <t xml:space="preserve"> DB si A est en 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</si>
</sst>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vertAlign val="superscript"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0" fillId="0" borderId="3" xfId="0" quotePrefix="1" applyNumberFormat="1" applyFill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5" borderId="3" xfId="0" quotePrefix="1" applyNumberForma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552824</xdr:colOff>
      <xdr:row>6</xdr:row>
      <xdr:rowOff>30473</xdr:rowOff>
    </xdr:from>
    <xdr:to>
      <xdr:col>6</xdr:col>
      <xdr:colOff>202304</xdr:colOff>
      <xdr:row>7</xdr:row>
      <xdr:rowOff>68903</xdr:rowOff>
    </xdr:to>
    <xdr:sp macro="" textlink="">
      <xdr:nvSpPr>
        <xdr:cNvPr id="34" name="Rectangle à coins arrondis 33"/>
        <xdr:cNvSpPr/>
      </xdr:nvSpPr>
      <xdr:spPr>
        <a:xfrm rot="20777171">
          <a:off x="2930264" y="1127753"/>
          <a:ext cx="2026920" cy="221310"/>
        </a:xfrm>
        <a:prstGeom prst="roundRect">
          <a:avLst/>
        </a:prstGeom>
        <a:solidFill>
          <a:sysClr val="window" lastClr="FFFFFF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480060</xdr:colOff>
      <xdr:row>15</xdr:row>
      <xdr:rowOff>167640</xdr:rowOff>
    </xdr:from>
    <xdr:to>
      <xdr:col>2</xdr:col>
      <xdr:colOff>655320</xdr:colOff>
      <xdr:row>17</xdr:row>
      <xdr:rowOff>45720</xdr:rowOff>
    </xdr:to>
    <xdr:sp macro="" textlink="">
      <xdr:nvSpPr>
        <xdr:cNvPr id="27" name="Rectangle 26"/>
        <xdr:cNvSpPr/>
      </xdr:nvSpPr>
      <xdr:spPr>
        <a:xfrm>
          <a:off x="1272540" y="2910840"/>
          <a:ext cx="967740" cy="243840"/>
        </a:xfrm>
        <a:prstGeom prst="rec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640080</xdr:colOff>
      <xdr:row>3</xdr:row>
      <xdr:rowOff>99060</xdr:rowOff>
    </xdr:from>
    <xdr:to>
      <xdr:col>2</xdr:col>
      <xdr:colOff>259080</xdr:colOff>
      <xdr:row>20</xdr:row>
      <xdr:rowOff>15240</xdr:rowOff>
    </xdr:to>
    <xdr:sp macro="" textlink="">
      <xdr:nvSpPr>
        <xdr:cNvPr id="29" name="Rectangle 28"/>
        <xdr:cNvSpPr/>
      </xdr:nvSpPr>
      <xdr:spPr>
        <a:xfrm>
          <a:off x="1432560" y="647700"/>
          <a:ext cx="411480" cy="3025140"/>
        </a:xfrm>
        <a:prstGeom prst="rect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3</xdr:col>
      <xdr:colOff>114508</xdr:colOff>
      <xdr:row>6</xdr:row>
      <xdr:rowOff>133507</xdr:rowOff>
    </xdr:from>
    <xdr:to>
      <xdr:col>3</xdr:col>
      <xdr:colOff>335818</xdr:colOff>
      <xdr:row>17</xdr:row>
      <xdr:rowOff>125887</xdr:rowOff>
    </xdr:to>
    <xdr:sp macro="" textlink="">
      <xdr:nvSpPr>
        <xdr:cNvPr id="30" name="Rectangle à coins arrondis 29"/>
        <xdr:cNvSpPr/>
      </xdr:nvSpPr>
      <xdr:spPr>
        <a:xfrm rot="17990225">
          <a:off x="1589143" y="2133592"/>
          <a:ext cx="2026920" cy="221310"/>
        </a:xfrm>
        <a:prstGeom prst="roundRect">
          <a:avLst/>
        </a:prstGeom>
        <a:solidFill>
          <a:sysClr val="window" lastClr="FFFFFF">
            <a:alpha val="71000"/>
          </a:sys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548640</xdr:colOff>
      <xdr:row>2</xdr:row>
      <xdr:rowOff>22860</xdr:rowOff>
    </xdr:from>
    <xdr:to>
      <xdr:col>2</xdr:col>
      <xdr:colOff>548640</xdr:colOff>
      <xdr:row>19</xdr:row>
      <xdr:rowOff>106680</xdr:rowOff>
    </xdr:to>
    <xdr:cxnSp macro="">
      <xdr:nvCxnSpPr>
        <xdr:cNvPr id="3" name="Connecteur droit avec flèche 2"/>
        <xdr:cNvCxnSpPr/>
      </xdr:nvCxnSpPr>
      <xdr:spPr>
        <a:xfrm flipV="1">
          <a:off x="2133600" y="388620"/>
          <a:ext cx="0" cy="319278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125730</xdr:colOff>
      <xdr:row>18</xdr:row>
      <xdr:rowOff>11430</xdr:rowOff>
    </xdr:from>
    <xdr:to>
      <xdr:col>6</xdr:col>
      <xdr:colOff>148590</xdr:colOff>
      <xdr:row>18</xdr:row>
      <xdr:rowOff>11430</xdr:rowOff>
    </xdr:to>
    <xdr:cxnSp macro="">
      <xdr:nvCxnSpPr>
        <xdr:cNvPr id="4" name="Connecteur droit avec flèche 3"/>
        <xdr:cNvCxnSpPr/>
      </xdr:nvCxnSpPr>
      <xdr:spPr>
        <a:xfrm rot="5400000" flipV="1">
          <a:off x="3307080" y="1706880"/>
          <a:ext cx="0" cy="319278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125730</xdr:colOff>
      <xdr:row>5</xdr:row>
      <xdr:rowOff>0</xdr:rowOff>
    </xdr:from>
    <xdr:to>
      <xdr:col>6</xdr:col>
      <xdr:colOff>518160</xdr:colOff>
      <xdr:row>9</xdr:row>
      <xdr:rowOff>133350</xdr:rowOff>
    </xdr:to>
    <xdr:cxnSp macro="">
      <xdr:nvCxnSpPr>
        <xdr:cNvPr id="5" name="Connecteur droit avec flèche 4"/>
        <xdr:cNvCxnSpPr/>
      </xdr:nvCxnSpPr>
      <xdr:spPr>
        <a:xfrm flipV="1">
          <a:off x="1710690" y="914400"/>
          <a:ext cx="3562350" cy="86487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533400</xdr:colOff>
      <xdr:row>9</xdr:row>
      <xdr:rowOff>15240</xdr:rowOff>
    </xdr:from>
    <xdr:to>
      <xdr:col>2</xdr:col>
      <xdr:colOff>569400</xdr:colOff>
      <xdr:row>9</xdr:row>
      <xdr:rowOff>51240</xdr:rowOff>
    </xdr:to>
    <xdr:sp macro="" textlink="">
      <xdr:nvSpPr>
        <xdr:cNvPr id="7" name="Ellipse 6"/>
        <xdr:cNvSpPr>
          <a:spLocks noChangeAspect="1"/>
        </xdr:cNvSpPr>
      </xdr:nvSpPr>
      <xdr:spPr>
        <a:xfrm>
          <a:off x="2118360" y="1661160"/>
          <a:ext cx="36000" cy="3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533400</xdr:colOff>
      <xdr:row>17</xdr:row>
      <xdr:rowOff>175260</xdr:rowOff>
    </xdr:from>
    <xdr:to>
      <xdr:col>2</xdr:col>
      <xdr:colOff>569400</xdr:colOff>
      <xdr:row>18</xdr:row>
      <xdr:rowOff>28380</xdr:rowOff>
    </xdr:to>
    <xdr:sp macro="" textlink="">
      <xdr:nvSpPr>
        <xdr:cNvPr id="8" name="Ellipse 7"/>
        <xdr:cNvSpPr>
          <a:spLocks noChangeAspect="1"/>
        </xdr:cNvSpPr>
      </xdr:nvSpPr>
      <xdr:spPr>
        <a:xfrm>
          <a:off x="2118360" y="3284220"/>
          <a:ext cx="36000" cy="3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662940</xdr:colOff>
      <xdr:row>7</xdr:row>
      <xdr:rowOff>152400</xdr:rowOff>
    </xdr:from>
    <xdr:to>
      <xdr:col>3</xdr:col>
      <xdr:colOff>698940</xdr:colOff>
      <xdr:row>8</xdr:row>
      <xdr:rowOff>5520</xdr:rowOff>
    </xdr:to>
    <xdr:sp macro="" textlink="">
      <xdr:nvSpPr>
        <xdr:cNvPr id="9" name="Ellipse 8"/>
        <xdr:cNvSpPr>
          <a:spLocks noChangeAspect="1"/>
        </xdr:cNvSpPr>
      </xdr:nvSpPr>
      <xdr:spPr>
        <a:xfrm>
          <a:off x="3040380" y="1432560"/>
          <a:ext cx="36000" cy="3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152400</xdr:colOff>
      <xdr:row>5</xdr:row>
      <xdr:rowOff>68580</xdr:rowOff>
    </xdr:from>
    <xdr:to>
      <xdr:col>6</xdr:col>
      <xdr:colOff>188400</xdr:colOff>
      <xdr:row>5</xdr:row>
      <xdr:rowOff>104580</xdr:rowOff>
    </xdr:to>
    <xdr:sp macro="" textlink="">
      <xdr:nvSpPr>
        <xdr:cNvPr id="11" name="Ellipse 10"/>
        <xdr:cNvSpPr>
          <a:spLocks noChangeAspect="1"/>
        </xdr:cNvSpPr>
      </xdr:nvSpPr>
      <xdr:spPr>
        <a:xfrm>
          <a:off x="4907280" y="982980"/>
          <a:ext cx="36000" cy="3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304800</xdr:colOff>
      <xdr:row>8</xdr:row>
      <xdr:rowOff>53340</xdr:rowOff>
    </xdr:from>
    <xdr:to>
      <xdr:col>2</xdr:col>
      <xdr:colOff>556260</xdr:colOff>
      <xdr:row>9</xdr:row>
      <xdr:rowOff>68580</xdr:rowOff>
    </xdr:to>
    <xdr:sp macro="" textlink="">
      <xdr:nvSpPr>
        <xdr:cNvPr id="12" name="ZoneTexte 11"/>
        <xdr:cNvSpPr txBox="1"/>
      </xdr:nvSpPr>
      <xdr:spPr>
        <a:xfrm>
          <a:off x="1889760" y="151638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D</a:t>
          </a:r>
        </a:p>
      </xdr:txBody>
    </xdr:sp>
    <xdr:clientData/>
  </xdr:twoCellAnchor>
  <xdr:twoCellAnchor>
    <xdr:from>
      <xdr:col>2</xdr:col>
      <xdr:colOff>312420</xdr:colOff>
      <xdr:row>18</xdr:row>
      <xdr:rowOff>15240</xdr:rowOff>
    </xdr:from>
    <xdr:to>
      <xdr:col>2</xdr:col>
      <xdr:colOff>563880</xdr:colOff>
      <xdr:row>19</xdr:row>
      <xdr:rowOff>30480</xdr:rowOff>
    </xdr:to>
    <xdr:sp macro="" textlink="">
      <xdr:nvSpPr>
        <xdr:cNvPr id="13" name="ZoneTexte 12"/>
        <xdr:cNvSpPr txBox="1"/>
      </xdr:nvSpPr>
      <xdr:spPr>
        <a:xfrm>
          <a:off x="1897380" y="330708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O</a:t>
          </a:r>
        </a:p>
      </xdr:txBody>
    </xdr:sp>
    <xdr:clientData/>
  </xdr:twoCellAnchor>
  <xdr:twoCellAnchor>
    <xdr:from>
      <xdr:col>2</xdr:col>
      <xdr:colOff>297180</xdr:colOff>
      <xdr:row>1</xdr:row>
      <xdr:rowOff>106680</xdr:rowOff>
    </xdr:from>
    <xdr:to>
      <xdr:col>2</xdr:col>
      <xdr:colOff>548640</xdr:colOff>
      <xdr:row>2</xdr:row>
      <xdr:rowOff>121920</xdr:rowOff>
    </xdr:to>
    <xdr:sp macro="" textlink="">
      <xdr:nvSpPr>
        <xdr:cNvPr id="14" name="ZoneTexte 13"/>
        <xdr:cNvSpPr txBox="1"/>
      </xdr:nvSpPr>
      <xdr:spPr>
        <a:xfrm>
          <a:off x="1882140" y="28956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Y</a:t>
          </a:r>
        </a:p>
      </xdr:txBody>
    </xdr:sp>
    <xdr:clientData/>
  </xdr:twoCellAnchor>
  <xdr:twoCellAnchor>
    <xdr:from>
      <xdr:col>6</xdr:col>
      <xdr:colOff>114300</xdr:colOff>
      <xdr:row>17</xdr:row>
      <xdr:rowOff>114300</xdr:rowOff>
    </xdr:from>
    <xdr:to>
      <xdr:col>6</xdr:col>
      <xdr:colOff>365760</xdr:colOff>
      <xdr:row>18</xdr:row>
      <xdr:rowOff>129540</xdr:rowOff>
    </xdr:to>
    <xdr:sp macro="" textlink="">
      <xdr:nvSpPr>
        <xdr:cNvPr id="15" name="ZoneTexte 14"/>
        <xdr:cNvSpPr txBox="1"/>
      </xdr:nvSpPr>
      <xdr:spPr>
        <a:xfrm>
          <a:off x="4869180" y="322326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x</a:t>
          </a:r>
        </a:p>
      </xdr:txBody>
    </xdr:sp>
    <xdr:clientData/>
  </xdr:twoCellAnchor>
  <xdr:twoCellAnchor>
    <xdr:from>
      <xdr:col>6</xdr:col>
      <xdr:colOff>160020</xdr:colOff>
      <xdr:row>4</xdr:row>
      <xdr:rowOff>68580</xdr:rowOff>
    </xdr:from>
    <xdr:to>
      <xdr:col>6</xdr:col>
      <xdr:colOff>411480</xdr:colOff>
      <xdr:row>5</xdr:row>
      <xdr:rowOff>83820</xdr:rowOff>
    </xdr:to>
    <xdr:sp macro="" textlink="">
      <xdr:nvSpPr>
        <xdr:cNvPr id="16" name="ZoneTexte 15"/>
        <xdr:cNvSpPr txBox="1"/>
      </xdr:nvSpPr>
      <xdr:spPr>
        <a:xfrm>
          <a:off x="4914900" y="80010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C</a:t>
          </a:r>
        </a:p>
      </xdr:txBody>
    </xdr:sp>
    <xdr:clientData/>
  </xdr:twoCellAnchor>
  <xdr:twoCellAnchor>
    <xdr:from>
      <xdr:col>3</xdr:col>
      <xdr:colOff>518160</xdr:colOff>
      <xdr:row>6</xdr:row>
      <xdr:rowOff>30480</xdr:rowOff>
    </xdr:from>
    <xdr:to>
      <xdr:col>3</xdr:col>
      <xdr:colOff>769620</xdr:colOff>
      <xdr:row>7</xdr:row>
      <xdr:rowOff>45720</xdr:rowOff>
    </xdr:to>
    <xdr:sp macro="" textlink="">
      <xdr:nvSpPr>
        <xdr:cNvPr id="17" name="ZoneTexte 16"/>
        <xdr:cNvSpPr txBox="1"/>
      </xdr:nvSpPr>
      <xdr:spPr>
        <a:xfrm>
          <a:off x="2895600" y="112776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B</a:t>
          </a:r>
        </a:p>
      </xdr:txBody>
    </xdr:sp>
    <xdr:clientData/>
  </xdr:twoCellAnchor>
  <xdr:twoCellAnchor>
    <xdr:from>
      <xdr:col>2</xdr:col>
      <xdr:colOff>533400</xdr:colOff>
      <xdr:row>16</xdr:row>
      <xdr:rowOff>91440</xdr:rowOff>
    </xdr:from>
    <xdr:to>
      <xdr:col>2</xdr:col>
      <xdr:colOff>569400</xdr:colOff>
      <xdr:row>16</xdr:row>
      <xdr:rowOff>127440</xdr:rowOff>
    </xdr:to>
    <xdr:sp macro="" textlink="">
      <xdr:nvSpPr>
        <xdr:cNvPr id="18" name="Ellipse 17"/>
        <xdr:cNvSpPr>
          <a:spLocks noChangeAspect="1"/>
        </xdr:cNvSpPr>
      </xdr:nvSpPr>
      <xdr:spPr>
        <a:xfrm>
          <a:off x="2118360" y="3017520"/>
          <a:ext cx="36000" cy="36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739140</xdr:colOff>
      <xdr:row>15</xdr:row>
      <xdr:rowOff>167640</xdr:rowOff>
    </xdr:from>
    <xdr:to>
      <xdr:col>3</xdr:col>
      <xdr:colOff>198120</xdr:colOff>
      <xdr:row>17</xdr:row>
      <xdr:rowOff>0</xdr:rowOff>
    </xdr:to>
    <xdr:sp macro="" textlink="">
      <xdr:nvSpPr>
        <xdr:cNvPr id="19" name="ZoneTexte 18"/>
        <xdr:cNvSpPr txBox="1"/>
      </xdr:nvSpPr>
      <xdr:spPr>
        <a:xfrm>
          <a:off x="2324100" y="291084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A</a:t>
          </a:r>
        </a:p>
      </xdr:txBody>
    </xdr:sp>
    <xdr:clientData/>
  </xdr:twoCellAnchor>
  <xdr:twoCellAnchor>
    <xdr:from>
      <xdr:col>2</xdr:col>
      <xdr:colOff>449580</xdr:colOff>
      <xdr:row>6</xdr:row>
      <xdr:rowOff>91440</xdr:rowOff>
    </xdr:from>
    <xdr:to>
      <xdr:col>4</xdr:col>
      <xdr:colOff>38100</xdr:colOff>
      <xdr:row>17</xdr:row>
      <xdr:rowOff>99060</xdr:rowOff>
    </xdr:to>
    <xdr:cxnSp macro="">
      <xdr:nvCxnSpPr>
        <xdr:cNvPr id="20" name="Connecteur droit avec flèche 19"/>
        <xdr:cNvCxnSpPr/>
      </xdr:nvCxnSpPr>
      <xdr:spPr>
        <a:xfrm flipV="1">
          <a:off x="2034540" y="1188720"/>
          <a:ext cx="1173480" cy="201930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480060</xdr:colOff>
      <xdr:row>15</xdr:row>
      <xdr:rowOff>167640</xdr:rowOff>
    </xdr:from>
    <xdr:to>
      <xdr:col>2</xdr:col>
      <xdr:colOff>327660</xdr:colOff>
      <xdr:row>17</xdr:row>
      <xdr:rowOff>45720</xdr:rowOff>
    </xdr:to>
    <xdr:sp macro="" textlink="">
      <xdr:nvSpPr>
        <xdr:cNvPr id="28" name="Rectangle 27"/>
        <xdr:cNvSpPr/>
      </xdr:nvSpPr>
      <xdr:spPr>
        <a:xfrm>
          <a:off x="1272540" y="2910840"/>
          <a:ext cx="640080" cy="243840"/>
        </a:xfrm>
        <a:prstGeom prst="rect">
          <a:avLst/>
        </a:prstGeom>
        <a:solidFill>
          <a:sysClr val="window" lastClr="FFFFFF"/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662940</xdr:colOff>
      <xdr:row>4</xdr:row>
      <xdr:rowOff>60960</xdr:rowOff>
    </xdr:from>
    <xdr:to>
      <xdr:col>7</xdr:col>
      <xdr:colOff>121920</xdr:colOff>
      <xdr:row>5</xdr:row>
      <xdr:rowOff>76200</xdr:rowOff>
    </xdr:to>
    <xdr:sp macro="" textlink="">
      <xdr:nvSpPr>
        <xdr:cNvPr id="33" name="ZoneTexte 32"/>
        <xdr:cNvSpPr txBox="1"/>
      </xdr:nvSpPr>
      <xdr:spPr>
        <a:xfrm>
          <a:off x="5417820" y="79248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l-GR" sz="1100"/>
            <a:t>Δ</a:t>
          </a:r>
          <a:endParaRPr lang="fr-FR" sz="1100"/>
        </a:p>
      </xdr:txBody>
    </xdr:sp>
    <xdr:clientData/>
  </xdr:twoCellAnchor>
  <xdr:twoCellAnchor>
    <xdr:from>
      <xdr:col>2</xdr:col>
      <xdr:colOff>521970</xdr:colOff>
      <xdr:row>9</xdr:row>
      <xdr:rowOff>34290</xdr:rowOff>
    </xdr:from>
    <xdr:to>
      <xdr:col>5</xdr:col>
      <xdr:colOff>746760</xdr:colOff>
      <xdr:row>9</xdr:row>
      <xdr:rowOff>34290</xdr:rowOff>
    </xdr:to>
    <xdr:cxnSp macro="">
      <xdr:nvCxnSpPr>
        <xdr:cNvPr id="35" name="Connecteur droit avec flèche 34"/>
        <xdr:cNvCxnSpPr/>
      </xdr:nvCxnSpPr>
      <xdr:spPr>
        <a:xfrm>
          <a:off x="2106930" y="1680210"/>
          <a:ext cx="2602230" cy="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525780</xdr:colOff>
      <xdr:row>9</xdr:row>
      <xdr:rowOff>15240</xdr:rowOff>
    </xdr:from>
    <xdr:to>
      <xdr:col>2</xdr:col>
      <xdr:colOff>571500</xdr:colOff>
      <xdr:row>9</xdr:row>
      <xdr:rowOff>60960</xdr:rowOff>
    </xdr:to>
    <xdr:sp macro="" textlink="">
      <xdr:nvSpPr>
        <xdr:cNvPr id="37" name="Arc 36"/>
        <xdr:cNvSpPr/>
      </xdr:nvSpPr>
      <xdr:spPr>
        <a:xfrm>
          <a:off x="2110740" y="1661160"/>
          <a:ext cx="45720" cy="45720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0</xdr:col>
      <xdr:colOff>468848</xdr:colOff>
      <xdr:row>0</xdr:row>
      <xdr:rowOff>114300</xdr:rowOff>
    </xdr:from>
    <xdr:to>
      <xdr:col>4</xdr:col>
      <xdr:colOff>643672</xdr:colOff>
      <xdr:row>18</xdr:row>
      <xdr:rowOff>53340</xdr:rowOff>
    </xdr:to>
    <xdr:sp macro="" textlink="">
      <xdr:nvSpPr>
        <xdr:cNvPr id="38" name="Arc 37"/>
        <xdr:cNvSpPr/>
      </xdr:nvSpPr>
      <xdr:spPr>
        <a:xfrm>
          <a:off x="468848" y="114300"/>
          <a:ext cx="3344744" cy="3230880"/>
        </a:xfrm>
        <a:prstGeom prst="arc">
          <a:avLst>
            <a:gd name="adj1" fmla="val 20660733"/>
            <a:gd name="adj2" fmla="val 21506041"/>
          </a:avLst>
        </a:prstGeom>
        <a:ln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632460</xdr:colOff>
      <xdr:row>7</xdr:row>
      <xdr:rowOff>106680</xdr:rowOff>
    </xdr:from>
    <xdr:to>
      <xdr:col>5</xdr:col>
      <xdr:colOff>91440</xdr:colOff>
      <xdr:row>8</xdr:row>
      <xdr:rowOff>121920</xdr:rowOff>
    </xdr:to>
    <xdr:sp macro="" textlink="">
      <xdr:nvSpPr>
        <xdr:cNvPr id="39" name="ZoneTexte 38"/>
        <xdr:cNvSpPr txBox="1"/>
      </xdr:nvSpPr>
      <xdr:spPr>
        <a:xfrm>
          <a:off x="3802380" y="138684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endParaRPr lang="el-GR" sz="1100"/>
        </a:p>
      </xdr:txBody>
    </xdr:sp>
    <xdr:clientData/>
  </xdr:twoCellAnchor>
  <xdr:twoCellAnchor>
    <xdr:from>
      <xdr:col>4</xdr:col>
      <xdr:colOff>571500</xdr:colOff>
      <xdr:row>7</xdr:row>
      <xdr:rowOff>129540</xdr:rowOff>
    </xdr:from>
    <xdr:to>
      <xdr:col>5</xdr:col>
      <xdr:colOff>30480</xdr:colOff>
      <xdr:row>8</xdr:row>
      <xdr:rowOff>144780</xdr:rowOff>
    </xdr:to>
    <xdr:sp macro="" textlink="">
      <xdr:nvSpPr>
        <xdr:cNvPr id="42" name="ZoneTexte 41"/>
        <xdr:cNvSpPr txBox="1"/>
      </xdr:nvSpPr>
      <xdr:spPr>
        <a:xfrm>
          <a:off x="3741420" y="1409700"/>
          <a:ext cx="251460" cy="1981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el-GR" sz="1100"/>
            <a:t>α</a:t>
          </a:r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5"/>
  <sheetViews>
    <sheetView showGridLines="0" tabSelected="1" workbookViewId="0">
      <selection activeCell="Q21" sqref="Q21"/>
    </sheetView>
  </sheetViews>
  <sheetFormatPr baseColWidth="10" defaultRowHeight="14.4" x14ac:dyDescent="0.3"/>
  <sheetData>
    <row r="2" spans="9:17" x14ac:dyDescent="0.3">
      <c r="J2" s="1"/>
      <c r="K2" s="1"/>
      <c r="L2" s="1"/>
      <c r="M2" s="1"/>
      <c r="N2" s="1"/>
      <c r="O2" s="1"/>
    </row>
    <row r="3" spans="9:17" x14ac:dyDescent="0.3">
      <c r="J3" s="1"/>
      <c r="K3" s="1"/>
      <c r="L3" s="1"/>
      <c r="M3" s="1"/>
      <c r="N3" s="1"/>
      <c r="O3" s="1"/>
    </row>
    <row r="4" spans="9:17" x14ac:dyDescent="0.3">
      <c r="J4" s="1"/>
      <c r="K4" s="1"/>
      <c r="L4" s="1"/>
      <c r="M4" s="1"/>
      <c r="N4" s="1"/>
      <c r="O4" s="1"/>
    </row>
    <row r="5" spans="9:17" x14ac:dyDescent="0.3">
      <c r="I5" s="3" t="s">
        <v>1</v>
      </c>
      <c r="J5" s="4" t="s">
        <v>2</v>
      </c>
      <c r="K5" s="4" t="s">
        <v>18</v>
      </c>
      <c r="L5" s="4" t="s">
        <v>16</v>
      </c>
      <c r="M5" s="1"/>
      <c r="N5" s="1"/>
      <c r="O5" s="4" t="s">
        <v>2</v>
      </c>
      <c r="P5" s="8" t="s">
        <v>12</v>
      </c>
      <c r="Q5" s="9"/>
    </row>
    <row r="6" spans="9:17" x14ac:dyDescent="0.3">
      <c r="I6" s="5" t="s">
        <v>3</v>
      </c>
      <c r="J6" s="5" t="s">
        <v>4</v>
      </c>
      <c r="K6" s="5" t="s">
        <v>3</v>
      </c>
      <c r="L6" s="5" t="s">
        <v>3</v>
      </c>
      <c r="M6" s="1"/>
      <c r="N6" s="1"/>
      <c r="O6" s="5" t="s">
        <v>11</v>
      </c>
      <c r="P6" s="5" t="s">
        <v>11</v>
      </c>
      <c r="Q6" s="5" t="s">
        <v>4</v>
      </c>
    </row>
    <row r="7" spans="9:17" x14ac:dyDescent="0.3">
      <c r="I7" s="6">
        <v>120</v>
      </c>
      <c r="J7" s="6">
        <v>20</v>
      </c>
      <c r="K7" s="6">
        <v>100</v>
      </c>
      <c r="L7" s="6">
        <v>100</v>
      </c>
      <c r="M7" s="1"/>
      <c r="N7" s="1"/>
      <c r="O7" s="11">
        <f>RADIANS(αdeg)</f>
        <v>0.3490658503988659</v>
      </c>
      <c r="P7" s="11">
        <f>α+PI()/2</f>
        <v>1.9198621771937625</v>
      </c>
      <c r="Q7" s="7">
        <f>DEGREES(δ)</f>
        <v>110</v>
      </c>
    </row>
    <row r="8" spans="9:17" x14ac:dyDescent="0.3">
      <c r="J8" s="1"/>
      <c r="K8" s="1"/>
      <c r="L8" s="1"/>
      <c r="M8" s="1"/>
      <c r="N8" s="1"/>
      <c r="O8" s="1"/>
    </row>
    <row r="9" spans="9:17" x14ac:dyDescent="0.3">
      <c r="J9" s="1"/>
      <c r="K9" s="1"/>
      <c r="L9" s="1"/>
      <c r="M9" s="1"/>
      <c r="N9" s="1"/>
      <c r="O9" s="3" t="s">
        <v>0</v>
      </c>
      <c r="P9" s="4" t="s">
        <v>13</v>
      </c>
      <c r="Q9" s="4" t="s">
        <v>17</v>
      </c>
    </row>
    <row r="10" spans="9:17" x14ac:dyDescent="0.3">
      <c r="J10" s="1"/>
      <c r="K10" s="1"/>
      <c r="L10" s="1"/>
      <c r="M10" s="1"/>
      <c r="N10" s="1"/>
      <c r="O10" s="5" t="s">
        <v>3</v>
      </c>
      <c r="P10" s="5" t="s">
        <v>3</v>
      </c>
      <c r="Q10" s="5" t="s">
        <v>3</v>
      </c>
    </row>
    <row r="11" spans="9:17" x14ac:dyDescent="0.3">
      <c r="J11" s="1"/>
      <c r="K11" s="1"/>
      <c r="L11" s="1"/>
      <c r="M11" s="1">
        <v>2</v>
      </c>
      <c r="N11" s="1"/>
      <c r="O11" s="7">
        <f>OD-OA</f>
        <v>70</v>
      </c>
      <c r="P11" s="10">
        <f>AD*COS(δ)+SQRT(AD^2*COS(δ)^2-AD^2+AB^2)</f>
        <v>76.423878360942709</v>
      </c>
      <c r="Q11" s="23">
        <f>OD*COS(δ)+SQRT(OD^2*COS(δ)^2-OD^2+AB^2)</f>
        <v>40.428929547335308</v>
      </c>
    </row>
    <row r="12" spans="9:17" ht="16.2" x14ac:dyDescent="0.3">
      <c r="J12" t="s">
        <v>8</v>
      </c>
      <c r="K12" s="2" t="s">
        <v>5</v>
      </c>
      <c r="L12" s="1"/>
      <c r="M12" s="1" t="s">
        <v>6</v>
      </c>
      <c r="N12" s="1"/>
      <c r="O12" s="1"/>
      <c r="Q12" s="24" t="s">
        <v>20</v>
      </c>
    </row>
    <row r="13" spans="9:17" x14ac:dyDescent="0.3">
      <c r="J13" s="1"/>
      <c r="K13" s="1"/>
      <c r="L13" s="1"/>
      <c r="M13" s="1"/>
      <c r="N13" s="1"/>
      <c r="O13" s="1"/>
    </row>
    <row r="14" spans="9:17" x14ac:dyDescent="0.3">
      <c r="J14" t="s">
        <v>10</v>
      </c>
      <c r="L14" s="1" t="s">
        <v>9</v>
      </c>
      <c r="M14" s="1"/>
      <c r="N14" s="1"/>
      <c r="O14" s="1"/>
      <c r="P14" s="1"/>
    </row>
    <row r="17" spans="2:14" x14ac:dyDescent="0.3">
      <c r="I17" s="1"/>
      <c r="J17" s="1"/>
      <c r="K17" s="1"/>
      <c r="L17" s="1"/>
      <c r="M17" s="1"/>
      <c r="N17" s="1"/>
    </row>
    <row r="18" spans="2:14" x14ac:dyDescent="0.3">
      <c r="I18" s="13"/>
      <c r="J18" s="14"/>
      <c r="K18" s="14"/>
      <c r="L18" s="14"/>
      <c r="M18" s="15"/>
      <c r="N18" s="1"/>
    </row>
    <row r="19" spans="2:14" x14ac:dyDescent="0.3">
      <c r="I19" s="16"/>
      <c r="J19" s="12" t="s">
        <v>14</v>
      </c>
      <c r="K19" s="12"/>
      <c r="L19" s="12" t="s">
        <v>15</v>
      </c>
      <c r="M19" s="17"/>
      <c r="N19" s="1"/>
    </row>
    <row r="20" spans="2:14" x14ac:dyDescent="0.3">
      <c r="I20" s="16"/>
      <c r="J20" s="12" t="s">
        <v>3</v>
      </c>
      <c r="K20" s="12"/>
      <c r="L20" s="12" t="s">
        <v>3</v>
      </c>
      <c r="M20" s="17"/>
      <c r="N20" s="1"/>
    </row>
    <row r="21" spans="2:14" x14ac:dyDescent="0.3">
      <c r="I21" s="16"/>
      <c r="J21" s="18">
        <v>30</v>
      </c>
      <c r="K21" s="12"/>
      <c r="L21" s="19">
        <f>DB-Q11</f>
        <v>35.994948813607401</v>
      </c>
      <c r="M21" s="17"/>
      <c r="N21" s="1"/>
    </row>
    <row r="22" spans="2:14" x14ac:dyDescent="0.3">
      <c r="I22" s="20"/>
      <c r="J22" s="21"/>
      <c r="K22" s="21"/>
      <c r="L22" s="21"/>
      <c r="M22" s="22"/>
      <c r="N22" s="1"/>
    </row>
    <row r="23" spans="2:14" x14ac:dyDescent="0.3">
      <c r="B23" t="s">
        <v>19</v>
      </c>
      <c r="I23" s="1"/>
      <c r="J23" s="1"/>
      <c r="K23" s="1"/>
      <c r="L23" s="1"/>
      <c r="M23" s="1"/>
      <c r="N23" s="1"/>
    </row>
    <row r="25" spans="2:14" x14ac:dyDescent="0.3">
      <c r="B25" t="s">
        <v>7</v>
      </c>
    </row>
  </sheetData>
  <mergeCells count="1">
    <mergeCell ref="P5:Q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Feuil1</vt:lpstr>
      <vt:lpstr>AB</vt:lpstr>
      <vt:lpstr>AD</vt:lpstr>
      <vt:lpstr>DB</vt:lpstr>
      <vt:lpstr>DBo</vt:lpstr>
      <vt:lpstr>OA</vt:lpstr>
      <vt:lpstr>OD</vt:lpstr>
      <vt:lpstr>α</vt:lpstr>
      <vt:lpstr>αdeg</vt:lpstr>
      <vt:lpstr>δ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2023-05-16T11:01:00Z</dcterms:created>
  <dcterms:modified xsi:type="dcterms:W3CDTF">2023-05-16T12:09:52Z</dcterms:modified>
</cp:coreProperties>
</file>